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entrum Zarządzania Projektami\PMT\IV. Realizacja projektu\8. UMOWY i ANEKSY\0. ZMIANA BUDZETU\"/>
    </mc:Choice>
  </mc:AlternateContent>
  <xr:revisionPtr revIDLastSave="0" documentId="13_ncr:1_{B8B21DC3-AA4E-4CB0-819E-C5C8FDC2DDAB}" xr6:coauthVersionLast="46" xr6:coauthVersionMax="46" xr10:uidLastSave="{00000000-0000-0000-0000-000000000000}"/>
  <bookViews>
    <workbookView xWindow="-120" yWindow="-120" windowWidth="29040" windowHeight="15840" xr2:uid="{D14C2328-0E61-4E42-914C-FDF4635BF77A}"/>
  </bookViews>
  <sheets>
    <sheet name="Arkusz1" sheetId="1" r:id="rId1"/>
  </sheets>
  <definedNames>
    <definedName name="_xlnm.Print_Area" localSheetId="0">Arkusz1!$A$1:$E$11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 s="1"/>
  <c r="C11" i="1"/>
  <c r="C12" i="1" s="1"/>
  <c r="G10" i="1"/>
  <c r="F10" i="1"/>
  <c r="E3" i="1" l="1"/>
  <c r="E7" i="1"/>
  <c r="E6" i="1"/>
  <c r="E4" i="1"/>
  <c r="E5" i="1"/>
  <c r="E8" i="1"/>
  <c r="F9" i="1"/>
  <c r="E9" i="1"/>
  <c r="G9" i="1"/>
  <c r="E10" i="1"/>
  <c r="E11" i="1"/>
</calcChain>
</file>

<file path=xl/sharedStrings.xml><?xml version="1.0" encoding="utf-8"?>
<sst xmlns="http://schemas.openxmlformats.org/spreadsheetml/2006/main" count="16" uniqueCount="16">
  <si>
    <t>KATEGORIA KOSZTU</t>
  </si>
  <si>
    <t>Budżet projektu (etap zagraniczny) PMT – po dokonaniu zmian</t>
  </si>
  <si>
    <t xml:space="preserve">Doradztwo związane z weryfikacją prawna i techniczną dokumentów niezbędnych dla przyszłego wprowadzenia produktu/usługi/technologii na nowy rynek  </t>
  </si>
  <si>
    <t xml:space="preserve">Tłumaczenia przygotowanych strategii ekspansji oraz innych dokumentów </t>
  </si>
  <si>
    <t>Różnica</t>
  </si>
  <si>
    <t>Doradztwo związane z zakupem wartości niematerialnych i prawnych</t>
  </si>
  <si>
    <t>Budżet projektu (etap zagraniczny) zgodnie z umową o powierzenie grantu</t>
  </si>
  <si>
    <t>Nazwa kosztu</t>
  </si>
  <si>
    <t xml:space="preserve">Doradztwo związane z uzyskaniem ochrony własności intelektualnej za granicą odnoszących się do produktów/usług/technologii przeznaczonych do sprzedaży na rynkach zagranicznych, </t>
  </si>
  <si>
    <t>Doradztwo dotyczące: wzornictwa opakowań, projektowania katalogów i opisów technicznych produktów, projektowania logotypów i marek produktowych, projektowania wirtualnych platform do prezentacji produktu/usługi/technologii,</t>
  </si>
  <si>
    <t xml:space="preserve">Doradztwo związane z wprowadzeniem produktu/usługi/technologii na rynek, a także z przygotowaniem Grantobiorcy i jego produktu/usługi/technologii do certyfikacji, takie jak: audyt przedcertyfikacyjny, przygotowanie procedur, dokumentacji, opracowanie systemu zarządzania jakością, akredytacji, koncesji lub innego typu dokumentów i praw niezbędnych dla prowadzenia działalności gospodarczej i sprzedaży produktów/usług/technologii na docelowym rynku zagranicznym (z wyłączeniem kosztów administracyjnych na danym rynku, np. założenia lub przekształcenia spółki), </t>
  </si>
  <si>
    <t>Łącznie nie więcej niż 120 000 PLN</t>
  </si>
  <si>
    <r>
      <t xml:space="preserve">Związane z działaniami promocyjno-informacyjnymi, m.in. stworzeniem obcojęzycznej strony internetowej oraz publikacjami prasowymi, </t>
    </r>
    <r>
      <rPr>
        <b/>
        <sz val="10"/>
        <color rgb="FF000000"/>
        <rFont val="Times New Roman"/>
        <family val="1"/>
        <charset val="238"/>
      </rPr>
      <t xml:space="preserve">nieprzekraczające 24 000 PLN. </t>
    </r>
  </si>
  <si>
    <r>
      <t xml:space="preserve">Związane z uczestnictwem m.in. w konferencjach branżowych, imprezach targowo – wystawienniczych i  programach dot. internacjonalizacji na rynku docelowym oraz w uzasadnionych przypadkach, ze względu na skutki pandemii COVID-19 na świecie, na innych rynkach (w tym: zakup powierzchni wystawienniczej, zabudowa, wpis do katalogu, bilety dla uczestników, pakiety uczestnictwa, spedycja eksponatów, wydatki związane z udziałem w wirtualnych targach oraz prezentowaniem oferty w cyfrowym showroomie), </t>
    </r>
    <r>
      <rPr>
        <b/>
        <sz val="10"/>
        <color rgb="FF000000"/>
        <rFont val="Times New Roman"/>
        <family val="1"/>
        <charset val="238"/>
      </rPr>
      <t>nieprzekraczające 36 000 PLN</t>
    </r>
    <r>
      <rPr>
        <sz val="10"/>
        <color rgb="FF000000"/>
        <rFont val="Times New Roman"/>
        <family val="1"/>
        <charset val="238"/>
      </rPr>
      <t>. Każdy wydatek na rynkach innych niż docelowy PAIH będzie analizować indywidualnie, mając na uwadze skutki pandemii na rynku docelowym oraz silne powiązanie celu udziału w działaniach poza rynkiem docelowym z celami projektu planowanymi do osiągnięcia na rynku docelowym a także charakter oferowanego przez grantobiorcę produktu i usługi.</t>
    </r>
  </si>
  <si>
    <t xml:space="preserve">Nr umowy: </t>
  </si>
  <si>
    <t xml:space="preserve">Nazwa Grantobiorcy: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</si>
</sst>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ADFFF"/>
        <bgColor indexed="64"/>
      </patternFill>
    </fill>
    <fill>
      <patternFill patternType="solid">
        <fgColor rgb="FFFAE23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1" fillId="3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4" fontId="1" fillId="5" borderId="2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2" fillId="4" borderId="12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4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4" fontId="1" fillId="4" borderId="16" xfId="0" applyNumberFormat="1" applyFont="1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</cellXfs>
  <cellStyles count="1">
    <cellStyle name="Normalny" xfId="0" builtinId="0"/>
  </cellStyles>
  <dxfs count="5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1ECF0-FADC-4BED-BEE3-4A83DD28F8A7}">
  <dimension ref="A1:K12"/>
  <sheetViews>
    <sheetView tabSelected="1" view="pageBreakPreview" zoomScale="90" zoomScaleNormal="100" zoomScaleSheetLayoutView="90" workbookViewId="0">
      <pane xSplit="1" topLeftCell="B1" activePane="topRight" state="frozen"/>
      <selection pane="topRight" activeCell="D9" sqref="D9"/>
    </sheetView>
  </sheetViews>
  <sheetFormatPr defaultRowHeight="15" x14ac:dyDescent="0.25"/>
  <cols>
    <col min="1" max="1" width="65.28515625" customWidth="1"/>
    <col min="2" max="2" width="37" customWidth="1"/>
    <col min="3" max="3" width="25.5703125" customWidth="1"/>
    <col min="4" max="4" width="29.85546875" customWidth="1"/>
    <col min="5" max="5" width="12.42578125" customWidth="1"/>
    <col min="6" max="6" width="27.28515625" bestFit="1" customWidth="1"/>
    <col min="7" max="7" width="27.5703125" bestFit="1" customWidth="1"/>
  </cols>
  <sheetData>
    <row r="1" spans="1:11" ht="39" customHeight="1" thickBot="1" x14ac:dyDescent="0.3">
      <c r="A1" s="25" t="s">
        <v>15</v>
      </c>
      <c r="B1" s="23"/>
      <c r="C1" s="23" t="s">
        <v>14</v>
      </c>
      <c r="D1" s="23"/>
      <c r="E1" s="24"/>
    </row>
    <row r="2" spans="1:11" ht="39" thickBot="1" x14ac:dyDescent="0.3">
      <c r="A2" s="6" t="s">
        <v>0</v>
      </c>
      <c r="B2" s="11" t="s">
        <v>7</v>
      </c>
      <c r="C2" s="5" t="s">
        <v>6</v>
      </c>
      <c r="D2" s="2" t="s">
        <v>1</v>
      </c>
      <c r="E2" s="2" t="s">
        <v>4</v>
      </c>
    </row>
    <row r="3" spans="1:11" ht="118.5" customHeight="1" x14ac:dyDescent="0.25">
      <c r="A3" s="7" t="s">
        <v>10</v>
      </c>
      <c r="B3" s="12"/>
      <c r="C3" s="13"/>
      <c r="D3" s="16"/>
      <c r="E3" s="18">
        <f>D3-C3</f>
        <v>0</v>
      </c>
      <c r="K3" s="1"/>
    </row>
    <row r="4" spans="1:11" ht="66" customHeight="1" x14ac:dyDescent="0.25">
      <c r="A4" s="8" t="s">
        <v>9</v>
      </c>
      <c r="B4" s="14"/>
      <c r="C4" s="15"/>
      <c r="D4" s="17"/>
      <c r="E4" s="19">
        <f t="shared" ref="E4:E11" si="0">D4-C4</f>
        <v>0</v>
      </c>
    </row>
    <row r="5" spans="1:11" ht="39" customHeight="1" x14ac:dyDescent="0.25">
      <c r="A5" s="9" t="s">
        <v>2</v>
      </c>
      <c r="B5" s="12"/>
      <c r="C5" s="13"/>
      <c r="D5" s="16"/>
      <c r="E5" s="20">
        <f t="shared" si="0"/>
        <v>0</v>
      </c>
    </row>
    <row r="6" spans="1:11" ht="45.75" customHeight="1" x14ac:dyDescent="0.25">
      <c r="A6" s="8" t="s">
        <v>8</v>
      </c>
      <c r="B6" s="14"/>
      <c r="C6" s="15"/>
      <c r="D6" s="17"/>
      <c r="E6" s="19">
        <f t="shared" si="0"/>
        <v>0</v>
      </c>
    </row>
    <row r="7" spans="1:11" ht="21" customHeight="1" x14ac:dyDescent="0.25">
      <c r="A7" s="9" t="s">
        <v>5</v>
      </c>
      <c r="B7" s="12"/>
      <c r="C7" s="13"/>
      <c r="D7" s="16"/>
      <c r="E7" s="20">
        <f t="shared" si="0"/>
        <v>0</v>
      </c>
    </row>
    <row r="8" spans="1:11" ht="23.25" customHeight="1" x14ac:dyDescent="0.25">
      <c r="A8" s="8" t="s">
        <v>3</v>
      </c>
      <c r="B8" s="14"/>
      <c r="C8" s="17"/>
      <c r="D8" s="17"/>
      <c r="E8" s="19">
        <f t="shared" si="0"/>
        <v>0</v>
      </c>
    </row>
    <row r="9" spans="1:11" ht="174" customHeight="1" x14ac:dyDescent="0.25">
      <c r="A9" s="9" t="s">
        <v>13</v>
      </c>
      <c r="B9" s="12"/>
      <c r="C9" s="13"/>
      <c r="D9" s="22"/>
      <c r="E9" s="20">
        <f>D9-C9</f>
        <v>0</v>
      </c>
      <c r="F9" t="str">
        <f>IF(C9&gt;36000,"Przekroczono limit","")</f>
        <v/>
      </c>
      <c r="G9" t="str">
        <f>IF(D9&gt;36000,"Przekroczono limit","")</f>
        <v/>
      </c>
    </row>
    <row r="10" spans="1:11" ht="47.25" customHeight="1" thickBot="1" x14ac:dyDescent="0.3">
      <c r="A10" s="10" t="s">
        <v>12</v>
      </c>
      <c r="B10" s="14"/>
      <c r="C10" s="15"/>
      <c r="D10" s="17"/>
      <c r="E10" s="21">
        <f>D10-C10</f>
        <v>0</v>
      </c>
      <c r="F10" t="str">
        <f>IF(C10&gt;24000,"Przekroczono limit","")</f>
        <v/>
      </c>
      <c r="G10" t="str">
        <f>IF(D10&gt;24000,"Przekroczono limit","")</f>
        <v/>
      </c>
    </row>
    <row r="11" spans="1:11" ht="15.75" thickBot="1" x14ac:dyDescent="0.3">
      <c r="A11" s="3" t="s">
        <v>11</v>
      </c>
      <c r="B11" s="3"/>
      <c r="C11" s="4">
        <f>SUM(C3:C10)</f>
        <v>0</v>
      </c>
      <c r="D11" s="4">
        <f>SUM(D3:D10)</f>
        <v>0</v>
      </c>
      <c r="E11" s="4">
        <f t="shared" si="0"/>
        <v>0</v>
      </c>
    </row>
    <row r="12" spans="1:11" x14ac:dyDescent="0.25">
      <c r="C12" t="str">
        <f>IF(C11&gt;120000,"Przekroczono limit","")</f>
        <v/>
      </c>
      <c r="D12" t="str">
        <f>IF(D11&gt;120000,"Przekroczono limit","")</f>
        <v/>
      </c>
    </row>
  </sheetData>
  <sheetProtection algorithmName="SHA-512" hashValue="q9uZkkk9jdfg3HqoqJwj4UUwT6ElVVZotnPfcdUNOqouZTtqFIZ+c5c6acv+SOviOKOPYPHMjJAZtucDMLLmyA==" saltValue="mL/BaXw+2qgVg6LwnTYuTw==" spinCount="100000" sheet="1" objects="1" scenarios="1" formatColumns="0" formatRows="0"/>
  <mergeCells count="2">
    <mergeCell ref="C1:E1"/>
    <mergeCell ref="A1:B1"/>
  </mergeCells>
  <conditionalFormatting sqref="C11:D11">
    <cfRule type="cellIs" dxfId="4" priority="12" operator="greaterThan">
      <formula>120000</formula>
    </cfRule>
  </conditionalFormatting>
  <conditionalFormatting sqref="C9">
    <cfRule type="expression" dxfId="3" priority="4">
      <formula>$C$9&gt;36000</formula>
    </cfRule>
  </conditionalFormatting>
  <conditionalFormatting sqref="D9">
    <cfRule type="expression" dxfId="2" priority="3">
      <formula>$D$9&gt;36000</formula>
    </cfRule>
  </conditionalFormatting>
  <conditionalFormatting sqref="C10">
    <cfRule type="expression" dxfId="1" priority="2">
      <formula>$C$10&gt;24000</formula>
    </cfRule>
  </conditionalFormatting>
  <conditionalFormatting sqref="D10">
    <cfRule type="expression" dxfId="0" priority="1">
      <formula>$D$10&gt;24000</formula>
    </cfRule>
  </conditionalFormatting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Szymczuk</dc:creator>
  <cp:lastModifiedBy>Karolina Bajer</cp:lastModifiedBy>
  <dcterms:created xsi:type="dcterms:W3CDTF">2019-10-23T13:50:27Z</dcterms:created>
  <dcterms:modified xsi:type="dcterms:W3CDTF">2021-01-22T11:14:59Z</dcterms:modified>
</cp:coreProperties>
</file>